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5C1F8DBF-802A-4D8F-8AC3-455977A5644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<sst xmlns="http://schemas.openxmlformats.org/spreadsheetml/2006/main" count="62" uniqueCount="53">
  <si>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</si>
  <si>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</si>
  <si>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</si>
  <si>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</si>
  <si>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</si>
  <si>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</si>
  <si>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</si>
  <si>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</si>
  <si>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</si>
  <si>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</si>
  <si>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</si>
  <si>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</si>
  <si>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</si>
  <si>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</si>
  <si>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</si>
  <si>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</si>
  <si>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</si>
  <si>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</si>
  <si>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</si>
  <si>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</si>
  <si>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</si>
  <si>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</si>
  <si>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</si>
  <si>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</si>
  <si>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</si>
  <si>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</si>
  <si>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</si>
  <si>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</si>
  <si>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</si>
  <si>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</si>
  <si>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</si>
  <si>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</si>
  <si>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</si>
  <si>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</si>
  <si>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</si>
  <si>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</si>
  <si>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</si>
  <si>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</si>
  <si>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</si>
  <si>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</si>
  <si>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</si>
  <si>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</si>
  <si>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</si>
  <si>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</si>
  <si>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</si>
  <si>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</si>
  <si>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</si>
  <si>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</si>
  <si>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</si>
  <si>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</si>
  <si>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</si>
  <si>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1 de Enero 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</si>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</sst>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="140" zoomScaleNormal="140" workbookViewId="0">
      <selection activeCell="A2" sqref="A2:C2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247840263.03</v>
      </c>
      <c r="E5" s="14">
        <f>SUM(E6:E15)</f>
        <v>419283534.50999999</v>
      </c>
    </row>
    <row r="6" spans="1:5" x14ac:dyDescent="0.2">
      <c r="A6" s="26">
        <v>4110</v>
      </c>
      <c r="C6" s="15" t="s">
        <v>3</v>
      </c>
      <c r="D6" s="16">
        <v>23314344.960000001</v>
      </c>
      <c r="E6" s="17">
        <v>24078593.66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3587389.16</v>
      </c>
      <c r="E9" s="17">
        <v>6031907.9199999999</v>
      </c>
    </row>
    <row r="10" spans="1:5" x14ac:dyDescent="0.2">
      <c r="A10" s="26">
        <v>4150</v>
      </c>
      <c r="C10" s="15" t="s">
        <v>43</v>
      </c>
      <c r="D10" s="16">
        <v>3435887.67</v>
      </c>
      <c r="E10" s="17">
        <v>4540908.6100000003</v>
      </c>
    </row>
    <row r="11" spans="1:5" x14ac:dyDescent="0.2">
      <c r="A11" s="26">
        <v>4160</v>
      </c>
      <c r="C11" s="15" t="s">
        <v>44</v>
      </c>
      <c r="D11" s="16">
        <v>1235517.0900000001</v>
      </c>
      <c r="E11" s="17">
        <v>2334329.06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216267124.15000001</v>
      </c>
      <c r="E13" s="17">
        <v>382297795.25999999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105919571.10000001</v>
      </c>
      <c r="E16" s="14">
        <f>SUM(E17:E32)</f>
        <v>245115151.42000002</v>
      </c>
    </row>
    <row r="17" spans="1:5" x14ac:dyDescent="0.2">
      <c r="A17" s="26">
        <v>5110</v>
      </c>
      <c r="C17" s="15" t="s">
        <v>8</v>
      </c>
      <c r="D17" s="16">
        <v>52829342.719999999</v>
      </c>
      <c r="E17" s="17">
        <v>116785539.26000001</v>
      </c>
    </row>
    <row r="18" spans="1:5" x14ac:dyDescent="0.2">
      <c r="A18" s="26">
        <v>5120</v>
      </c>
      <c r="C18" s="15" t="s">
        <v>9</v>
      </c>
      <c r="D18" s="16">
        <v>13177533.109999999</v>
      </c>
      <c r="E18" s="17">
        <v>28860936.059999999</v>
      </c>
    </row>
    <row r="19" spans="1:5" x14ac:dyDescent="0.2">
      <c r="A19" s="26">
        <v>5130</v>
      </c>
      <c r="C19" s="15" t="s">
        <v>10</v>
      </c>
      <c r="D19" s="16">
        <v>15808503.25</v>
      </c>
      <c r="E19" s="17">
        <v>31030629.68</v>
      </c>
    </row>
    <row r="20" spans="1:5" x14ac:dyDescent="0.2">
      <c r="A20" s="26">
        <v>5210</v>
      </c>
      <c r="C20" s="15" t="s">
        <v>11</v>
      </c>
      <c r="D20" s="16">
        <v>8724007.8000000007</v>
      </c>
      <c r="E20" s="17">
        <v>14540013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3084317</v>
      </c>
      <c r="E22" s="17">
        <v>7390746.4500000002</v>
      </c>
    </row>
    <row r="23" spans="1:5" x14ac:dyDescent="0.2">
      <c r="A23" s="26">
        <v>5240</v>
      </c>
      <c r="C23" s="15" t="s">
        <v>14</v>
      </c>
      <c r="D23" s="16">
        <v>7791742.9500000002</v>
      </c>
      <c r="E23" s="17">
        <v>35600482.549999997</v>
      </c>
    </row>
    <row r="24" spans="1:5" x14ac:dyDescent="0.2">
      <c r="A24" s="26">
        <v>5250</v>
      </c>
      <c r="C24" s="15" t="s">
        <v>15</v>
      </c>
      <c r="D24" s="16">
        <v>3794293.89</v>
      </c>
      <c r="E24" s="17">
        <v>7872616.3600000003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288119.87</v>
      </c>
      <c r="E27" s="17">
        <v>792797.55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421710.51</v>
      </c>
      <c r="E31" s="17">
        <v>2241390.5099999998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141920691.93000001</v>
      </c>
      <c r="E33" s="14">
        <f>E5-E16</f>
        <v>174168383.08999997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2851706.23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2851706.23</v>
      </c>
    </row>
    <row r="40" spans="1:5" x14ac:dyDescent="0.2">
      <c r="A40" s="4"/>
      <c r="B40" s="11" t="s">
        <v>7</v>
      </c>
      <c r="C40" s="12"/>
      <c r="D40" s="13">
        <f>SUM(D41:D43)</f>
        <v>52775100.909999996</v>
      </c>
      <c r="E40" s="14">
        <f>SUM(E41:E43)</f>
        <v>32310878.350000001</v>
      </c>
    </row>
    <row r="41" spans="1:5" x14ac:dyDescent="0.2">
      <c r="A41" s="26">
        <v>1230</v>
      </c>
      <c r="C41" s="15" t="s">
        <v>26</v>
      </c>
      <c r="D41" s="16">
        <v>51635801.75</v>
      </c>
      <c r="E41" s="17">
        <v>21962901.57</v>
      </c>
    </row>
    <row r="42" spans="1:5" x14ac:dyDescent="0.2">
      <c r="A42" s="26" t="s">
        <v>50</v>
      </c>
      <c r="C42" s="15" t="s">
        <v>27</v>
      </c>
      <c r="D42" s="16">
        <v>1139299.1599999999</v>
      </c>
      <c r="E42" s="17">
        <v>10347976.779999999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-52775100.909999996</v>
      </c>
      <c r="E44" s="14">
        <f>E36-E40</f>
        <v>-29459172.120000001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-44745.01</v>
      </c>
      <c r="E47" s="14">
        <f>SUM(E48+E51)</f>
        <v>-174856056.77000001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-44745.01</v>
      </c>
      <c r="E51" s="17">
        <v>-174856056.77000001</v>
      </c>
    </row>
    <row r="52" spans="1:5" x14ac:dyDescent="0.2">
      <c r="A52" s="4"/>
      <c r="B52" s="11" t="s">
        <v>7</v>
      </c>
      <c r="C52" s="12"/>
      <c r="D52" s="13">
        <f>SUM(D53+D56)</f>
        <v>6464806.4900000002</v>
      </c>
      <c r="E52" s="14">
        <f>SUM(E53+E56)</f>
        <v>3055182.62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6464806.4900000002</v>
      </c>
      <c r="E56" s="17">
        <v>3055182.62</v>
      </c>
    </row>
    <row r="57" spans="1:5" x14ac:dyDescent="0.2">
      <c r="A57" s="18" t="s">
        <v>38</v>
      </c>
      <c r="C57" s="19"/>
      <c r="D57" s="13">
        <f>D47-D52</f>
        <v>-6509551.5</v>
      </c>
      <c r="E57" s="14">
        <f>E47-E52</f>
        <v>-177911239.39000002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82636039.520000011</v>
      </c>
      <c r="E59" s="14">
        <f>E57+E44+E33</f>
        <v>-33202028.420000046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41071949.259999998</v>
      </c>
      <c r="E61" s="14">
        <v>74274113.620000005</v>
      </c>
    </row>
    <row r="62" spans="1:5" x14ac:dyDescent="0.2">
      <c r="A62" s="18" t="s">
        <v>41</v>
      </c>
      <c r="C62" s="19"/>
      <c r="D62" s="13">
        <v>123708124.72</v>
      </c>
      <c r="E62" s="14">
        <v>41071949.259999998</v>
      </c>
    </row>
    <row r="63" spans="1:5" x14ac:dyDescent="0.2">
      <c r="A63" s="22"/>
      <c r="B63" s="23"/>
      <c r="C63" s="24"/>
      <c r="D63" s="24"/>
      <c r="E63" s="25"/>
    </row>
    <row r="65" spans="1:1" x14ac:dyDescent="0.2">
      <c r="A65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45be96a9-161b-45e5-8955-82d7971c9a35"/>
    <ds:schemaRef ds:uri="http://purl.org/dc/dcmitype/"/>
    <ds:schemaRef ds:uri="http://schemas.microsoft.com/office/2006/metadata/properties"/>
    <ds:schemaRef ds:uri="212f5b6f-540c-444d-8783-9749c880513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2022-07-27T23:12:54Z</cp:lastPrinted>
  <dcterms:created xsi:type="dcterms:W3CDTF">2012-12-11T20:31:36Z</dcterms:created>
  <dcterms:modified xsi:type="dcterms:W3CDTF">2022-08-10T22:46:21Z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